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1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F13" i="1"/>
  <c r="E13" i="1"/>
  <c r="F12" i="1"/>
  <c r="E12" i="1"/>
  <c r="J23" i="1"/>
  <c r="J22" i="1"/>
  <c r="D24" i="1"/>
  <c r="C24" i="1"/>
  <c r="I24" i="1"/>
  <c r="H24" i="1"/>
  <c r="G24" i="1"/>
  <c r="J21" i="1"/>
  <c r="J20" i="1"/>
  <c r="J19" i="1"/>
  <c r="J18" i="1"/>
  <c r="J17" i="1"/>
  <c r="J16" i="1"/>
  <c r="J15" i="1"/>
  <c r="J10" i="1"/>
  <c r="J14" i="1" l="1"/>
  <c r="E24" i="1"/>
  <c r="F24" i="1"/>
  <c r="J12" i="1"/>
  <c r="J13" i="1"/>
</calcChain>
</file>

<file path=xl/sharedStrings.xml><?xml version="1.0" encoding="utf-8"?>
<sst xmlns="http://schemas.openxmlformats.org/spreadsheetml/2006/main" count="28" uniqueCount="27">
  <si>
    <t>MODALIDAD DE PROYECTO</t>
  </si>
  <si>
    <t>FAE - PRO</t>
  </si>
  <si>
    <t>PRM</t>
  </si>
  <si>
    <t>PIE</t>
  </si>
  <si>
    <t>PPF</t>
  </si>
  <si>
    <t>PRI</t>
  </si>
  <si>
    <t>RLP - PER</t>
  </si>
  <si>
    <t>TOTAL</t>
  </si>
  <si>
    <t xml:space="preserve">  CANTIDAD PROYECTOS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</si>
  <si>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</si>
  <si>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</si>
  <si>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</si>
  <si>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</si>
  <si>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</si>
  <si>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</si>
  <si>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</si>
  <si>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</si>
  <si>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</si>
  <si>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</si>
  <si>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</si>
  <si>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</si>
  <si>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</si>
  <si>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APORTE FINANCIERO DEL ESTADO (AFE)</t>
  </si>
  <si>
    <t>NOTA</t>
  </si>
  <si>
    <t>AÑO 2024</t>
  </si>
  <si>
    <t>AFT - PF</t>
  </si>
  <si>
    <t>1. DESDE ENERO 2024 NUEVA LINEA PROGRAMATICA DE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</si>
</sst>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$&quot;* #,##0_ ;_ &quot;$&quot;* \-#,##0_ ;_ &quot;$&quot;* &quot;-&quot;_ ;_ @_ "/>
    <numFmt numFmtId="164" formatCode="_-&quot;$&quot;* #,##0_-;\-&quot;$&quot;* #,##0_-;_-&quot;$&quot;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hair">
        <color rgb="FFCC0000"/>
      </right>
      <top style="hair">
        <color rgb="FFCC0000"/>
      </top>
      <bottom style="hair">
        <color rgb="FFCC0000"/>
      </bottom>
      <diagonal/>
    </border>
    <border>
      <left style="hair">
        <color rgb="FFCC0000"/>
      </left>
      <right style="hair">
        <color rgb="FFCC0000"/>
      </right>
      <top style="hair">
        <color rgb="FFCC0000"/>
      </top>
      <bottom style="hair">
        <color rgb="FFCC0000"/>
      </bottom>
      <diagonal/>
    </border>
    <border>
      <left style="hair">
        <color rgb="FFCC0000"/>
      </left>
      <right/>
      <top style="hair">
        <color rgb="FFCC0000"/>
      </top>
      <bottom style="hair">
        <color rgb="FFCC0000"/>
      </bottom>
      <diagonal/>
    </border>
    <border>
      <left style="double">
        <color rgb="FFCC0000"/>
      </left>
      <right/>
      <top style="hair">
        <color rgb="FFCC0000"/>
      </top>
      <bottom style="hair">
        <color rgb="FFCC0000"/>
      </bottom>
      <diagonal/>
    </border>
    <border>
      <left/>
      <right style="hair">
        <color rgb="FFCC0000"/>
      </right>
      <top style="hair">
        <color rgb="FFCC0000"/>
      </top>
      <bottom/>
      <diagonal/>
    </border>
    <border>
      <left style="hair">
        <color rgb="FFCC0000"/>
      </left>
      <right style="hair">
        <color rgb="FFCC0000"/>
      </right>
      <top style="hair">
        <color rgb="FFCC0000"/>
      </top>
      <bottom/>
      <diagonal/>
    </border>
    <border>
      <left style="hair">
        <color rgb="FFCC0000"/>
      </left>
      <right style="double">
        <color rgb="FFCC0000"/>
      </right>
      <top style="hair">
        <color rgb="FFCC0000"/>
      </top>
      <bottom/>
      <diagonal/>
    </border>
    <border>
      <left style="double">
        <color rgb="FFCC0000"/>
      </left>
      <right/>
      <top style="hair">
        <color rgb="FFCC0000"/>
      </top>
      <bottom/>
      <diagonal/>
    </border>
    <border>
      <left/>
      <right style="hair">
        <color rgb="FFCC0000"/>
      </right>
      <top/>
      <bottom style="hair">
        <color rgb="FFCC0000"/>
      </bottom>
      <diagonal/>
    </border>
    <border>
      <left style="hair">
        <color rgb="FFCC0000"/>
      </left>
      <right style="hair">
        <color rgb="FFCC0000"/>
      </right>
      <top/>
      <bottom style="hair">
        <color rgb="FFCC0000"/>
      </bottom>
      <diagonal/>
    </border>
    <border>
      <left style="hair">
        <color rgb="FFCC0000"/>
      </left>
      <right style="double">
        <color rgb="FFCC0000"/>
      </right>
      <top/>
      <bottom style="hair">
        <color rgb="FFCC0000"/>
      </bottom>
      <diagonal/>
    </border>
    <border>
      <left style="double">
        <color rgb="FFCC0000"/>
      </left>
      <right/>
      <top/>
      <bottom style="hair">
        <color rgb="FFCC0000"/>
      </bottom>
      <diagonal/>
    </border>
    <border>
      <left/>
      <right style="hair">
        <color rgb="FFCC0000"/>
      </right>
      <top style="hair">
        <color rgb="FFCC0000"/>
      </top>
      <bottom style="double">
        <color rgb="FFCC0000"/>
      </bottom>
      <diagonal/>
    </border>
    <border>
      <left style="hair">
        <color rgb="FFCC0000"/>
      </left>
      <right style="hair">
        <color rgb="FFCC0000"/>
      </right>
      <top style="hair">
        <color rgb="FFCC0000"/>
      </top>
      <bottom style="double">
        <color rgb="FFCC0000"/>
      </bottom>
      <diagonal/>
    </border>
    <border>
      <left style="hair">
        <color rgb="FFCC0000"/>
      </left>
      <right/>
      <top style="hair">
        <color rgb="FFCC0000"/>
      </top>
      <bottom style="double">
        <color rgb="FFCC0000"/>
      </bottom>
      <diagonal/>
    </border>
    <border>
      <left style="hair">
        <color rgb="FFCC0000"/>
      </left>
      <right/>
      <top style="double">
        <color rgb="FFCC0000"/>
      </top>
      <bottom style="hair">
        <color rgb="FFCC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/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2" xfId="1" applyFont="1" applyBorder="1"/>
    <xf numFmtId="164" fontId="6" fillId="0" borderId="3" xfId="1" applyFont="1" applyBorder="1"/>
    <xf numFmtId="164" fontId="6" fillId="0" borderId="4" xfId="1" applyFont="1" applyBorder="1"/>
    <xf numFmtId="0" fontId="6" fillId="0" borderId="13" xfId="0" applyFont="1" applyBorder="1" applyAlignment="1">
      <alignment horizontal="center"/>
    </xf>
    <xf numFmtId="164" fontId="6" fillId="0" borderId="14" xfId="1" applyFont="1" applyBorder="1"/>
    <xf numFmtId="164" fontId="6" fillId="0" borderId="15" xfId="1" applyFont="1" applyBorder="1"/>
    <xf numFmtId="42" fontId="0" fillId="0" borderId="0" xfId="0" applyNumberFormat="1"/>
    <xf numFmtId="0" fontId="6" fillId="0" borderId="9" xfId="0" applyFont="1" applyBorder="1" applyAlignment="1">
      <alignment horizontal="center"/>
    </xf>
    <xf numFmtId="164" fontId="6" fillId="0" borderId="10" xfId="1" applyFont="1" applyBorder="1"/>
    <xf numFmtId="164" fontId="6" fillId="0" borderId="16" xfId="1" applyFont="1" applyBorder="1"/>
    <xf numFmtId="0" fontId="6" fillId="0" borderId="0" xfId="0" applyFont="1" applyAlignment="1">
      <alignment horizontal="center"/>
    </xf>
    <xf numFmtId="164" fontId="6" fillId="0" borderId="0" xfId="1" applyFont="1" applyBorder="1"/>
    <xf numFmtId="164" fontId="6" fillId="0" borderId="0" xfId="1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257175</xdr:rowOff>
    </xdr:from>
    <xdr:to>
      <xdr:col>2</xdr:col>
      <xdr:colOff>0</xdr:colOff>
      <xdr:row>10</xdr:row>
      <xdr:rowOff>152400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xmlns="" id="{055F756A-4900-49EA-A650-6C5A875CF9C1}"/>
            </a:ext>
          </a:extLst>
        </xdr:cNvPr>
        <xdr:cNvCxnSpPr/>
      </xdr:nvCxnSpPr>
      <xdr:spPr>
        <a:xfrm>
          <a:off x="66675" y="2419350"/>
          <a:ext cx="1657350" cy="161925"/>
        </a:xfrm>
        <a:prstGeom prst="line">
          <a:avLst/>
        </a:prstGeom>
        <a:ln>
          <a:solidFill>
            <a:srgbClr val="CC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579120</xdr:colOff>
      <xdr:row>5</xdr:row>
      <xdr:rowOff>129540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92E92CB-0EFE-4D53-AE5D-52463723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0"/>
          <a:ext cx="228600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3"/>
  <sheetViews>
    <sheetView tabSelected="1" workbookViewId="0">
      <selection activeCell="H6" sqref="H6"/>
    </sheetView>
  </sheetViews>
  <sheetFormatPr baseColWidth="10" defaultColWidth="11.44140625" defaultRowHeight="14.4" x14ac:dyDescent="0.3"/>
  <cols>
    <col min="1" max="1" width="1.33203125" customWidth="1"/>
    <col min="2" max="2" width="24.5546875" customWidth="1"/>
    <col min="3" max="9" width="16.6640625" customWidth="1"/>
    <col min="10" max="10" width="17.6640625" customWidth="1"/>
    <col min="11" max="11" width="19.88671875" customWidth="1"/>
    <col min="13" max="13" width="15.5546875" bestFit="1" customWidth="1"/>
    <col min="15" max="15" width="14.5546875" bestFit="1" customWidth="1"/>
  </cols>
  <sheetData>
    <row r="4" spans="2:11" ht="23.25" x14ac:dyDescent="0.35">
      <c r="B4" s="28" t="s">
        <v>22</v>
      </c>
      <c r="C4" s="28"/>
      <c r="D4" s="28"/>
      <c r="E4" s="28"/>
      <c r="F4" s="28"/>
      <c r="G4" s="28"/>
      <c r="H4" s="28"/>
      <c r="I4" s="28"/>
      <c r="J4" s="28"/>
    </row>
    <row r="5" spans="2:11" ht="23.4" x14ac:dyDescent="0.45">
      <c r="B5" s="28" t="s">
        <v>24</v>
      </c>
      <c r="C5" s="28"/>
      <c r="D5" s="28"/>
      <c r="E5" s="28"/>
      <c r="F5" s="28"/>
      <c r="G5" s="28"/>
      <c r="H5" s="28"/>
      <c r="I5" s="28"/>
      <c r="J5" s="28"/>
    </row>
    <row r="6" spans="2:11" ht="24" customHeight="1" x14ac:dyDescent="0.25"/>
    <row r="8" spans="2:11" ht="17.25" x14ac:dyDescent="0.3">
      <c r="B8" s="29" t="s">
        <v>0</v>
      </c>
      <c r="C8" s="29"/>
      <c r="D8" s="29"/>
      <c r="E8" s="29"/>
      <c r="F8" s="29"/>
      <c r="G8" s="29"/>
      <c r="H8" s="29"/>
      <c r="I8" s="29"/>
      <c r="J8" s="29"/>
    </row>
    <row r="9" spans="2:11" s="5" customFormat="1" ht="22.5" customHeight="1" x14ac:dyDescent="0.3">
      <c r="B9" s="1"/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25</v>
      </c>
      <c r="I9" s="3" t="s">
        <v>6</v>
      </c>
      <c r="J9" s="4" t="s">
        <v>7</v>
      </c>
    </row>
    <row r="10" spans="2:11" ht="21" customHeight="1" x14ac:dyDescent="0.3">
      <c r="B10" s="6" t="s">
        <v>8</v>
      </c>
      <c r="C10" s="30">
        <v>8</v>
      </c>
      <c r="D10" s="32">
        <v>26</v>
      </c>
      <c r="E10" s="32">
        <v>15</v>
      </c>
      <c r="F10" s="32">
        <v>23</v>
      </c>
      <c r="G10" s="32">
        <v>6</v>
      </c>
      <c r="H10" s="32">
        <v>8</v>
      </c>
      <c r="I10" s="34">
        <v>9</v>
      </c>
      <c r="J10" s="26">
        <f>SUM(C10:I10)</f>
        <v>95</v>
      </c>
    </row>
    <row r="11" spans="2:11" ht="21" customHeight="1" x14ac:dyDescent="0.35">
      <c r="B11" s="7" t="s">
        <v>9</v>
      </c>
      <c r="C11" s="31"/>
      <c r="D11" s="33"/>
      <c r="E11" s="33"/>
      <c r="F11" s="33"/>
      <c r="G11" s="33"/>
      <c r="H11" s="33"/>
      <c r="I11" s="35"/>
      <c r="J11" s="27"/>
    </row>
    <row r="12" spans="2:11" ht="15.75" x14ac:dyDescent="0.25">
      <c r="B12" s="8" t="s">
        <v>10</v>
      </c>
      <c r="C12" s="9">
        <v>219892591</v>
      </c>
      <c r="D12" s="9">
        <v>615424313</v>
      </c>
      <c r="E12" s="9">
        <f>107237000+88538418</f>
        <v>195775418</v>
      </c>
      <c r="F12" s="9">
        <f>257724419+41540535</f>
        <v>299264954</v>
      </c>
      <c r="G12" s="9">
        <v>22388801</v>
      </c>
      <c r="H12" s="9">
        <v>158274968</v>
      </c>
      <c r="I12" s="10">
        <v>239129529</v>
      </c>
      <c r="J12" s="11">
        <f>SUM(C12:I12)</f>
        <v>1750150574</v>
      </c>
      <c r="K12" s="21"/>
    </row>
    <row r="13" spans="2:11" ht="15.75" x14ac:dyDescent="0.25">
      <c r="B13" s="8" t="s">
        <v>11</v>
      </c>
      <c r="C13" s="9">
        <v>241276613</v>
      </c>
      <c r="D13" s="9">
        <v>602833317</v>
      </c>
      <c r="E13" s="9">
        <f>119685590+72651600</f>
        <v>192337190</v>
      </c>
      <c r="F13" s="9">
        <f>230325476+13182750</f>
        <v>243508226</v>
      </c>
      <c r="G13" s="9">
        <v>22332295</v>
      </c>
      <c r="H13" s="9">
        <v>104872887</v>
      </c>
      <c r="I13" s="10">
        <f>227376211+14927767</f>
        <v>242303978</v>
      </c>
      <c r="J13" s="11">
        <f t="shared" ref="J13:J19" si="0">SUM(C13:I13)</f>
        <v>1649464506</v>
      </c>
    </row>
    <row r="14" spans="2:11" ht="15.75" x14ac:dyDescent="0.25">
      <c r="B14" s="8" t="s">
        <v>12</v>
      </c>
      <c r="C14" s="9">
        <v>243340263</v>
      </c>
      <c r="D14" s="9">
        <v>594339027</v>
      </c>
      <c r="E14" s="9">
        <v>194212024</v>
      </c>
      <c r="F14" s="9">
        <v>253554499</v>
      </c>
      <c r="G14" s="9">
        <v>22388801</v>
      </c>
      <c r="H14" s="9">
        <v>94600653</v>
      </c>
      <c r="I14" s="10">
        <v>239190709</v>
      </c>
      <c r="J14" s="11">
        <f t="shared" si="0"/>
        <v>1641625976</v>
      </c>
    </row>
    <row r="15" spans="2:11" ht="15.75" x14ac:dyDescent="0.25">
      <c r="B15" s="8" t="s">
        <v>13</v>
      </c>
      <c r="C15" s="9"/>
      <c r="D15" s="9"/>
      <c r="E15" s="9"/>
      <c r="F15" s="9"/>
      <c r="G15" s="9"/>
      <c r="H15" s="9"/>
      <c r="I15" s="10"/>
      <c r="J15" s="11">
        <f t="shared" si="0"/>
        <v>0</v>
      </c>
    </row>
    <row r="16" spans="2:11" ht="15.75" x14ac:dyDescent="0.25">
      <c r="B16" s="8" t="s">
        <v>14</v>
      </c>
      <c r="C16" s="9"/>
      <c r="D16" s="9"/>
      <c r="E16" s="9"/>
      <c r="F16" s="9"/>
      <c r="G16" s="9"/>
      <c r="H16" s="9"/>
      <c r="I16" s="10"/>
      <c r="J16" s="11">
        <f t="shared" si="0"/>
        <v>0</v>
      </c>
    </row>
    <row r="17" spans="2:15" ht="15.75" x14ac:dyDescent="0.25">
      <c r="B17" s="8" t="s">
        <v>15</v>
      </c>
      <c r="C17" s="9"/>
      <c r="D17" s="9"/>
      <c r="E17" s="9"/>
      <c r="F17" s="9"/>
      <c r="G17" s="9"/>
      <c r="H17" s="9"/>
      <c r="I17" s="10"/>
      <c r="J17" s="11">
        <f t="shared" si="0"/>
        <v>0</v>
      </c>
    </row>
    <row r="18" spans="2:15" ht="15.75" x14ac:dyDescent="0.25">
      <c r="B18" s="8" t="s">
        <v>16</v>
      </c>
      <c r="C18" s="9"/>
      <c r="D18" s="9"/>
      <c r="E18" s="9"/>
      <c r="F18" s="9"/>
      <c r="G18" s="9"/>
      <c r="H18" s="9"/>
      <c r="I18" s="10"/>
      <c r="J18" s="11">
        <f t="shared" si="0"/>
        <v>0</v>
      </c>
    </row>
    <row r="19" spans="2:15" ht="15.75" x14ac:dyDescent="0.25">
      <c r="B19" s="8" t="s">
        <v>17</v>
      </c>
      <c r="C19" s="9"/>
      <c r="D19" s="9"/>
      <c r="E19" s="9"/>
      <c r="F19" s="9"/>
      <c r="G19" s="9"/>
      <c r="H19" s="9"/>
      <c r="I19" s="10"/>
      <c r="J19" s="11">
        <f t="shared" si="0"/>
        <v>0</v>
      </c>
    </row>
    <row r="20" spans="2:15" ht="15.75" x14ac:dyDescent="0.25">
      <c r="B20" s="8" t="s">
        <v>18</v>
      </c>
      <c r="C20" s="9"/>
      <c r="D20" s="9"/>
      <c r="E20" s="9"/>
      <c r="F20" s="9"/>
      <c r="G20" s="9"/>
      <c r="H20" s="9"/>
      <c r="I20" s="10"/>
      <c r="J20" s="11">
        <f>SUM(C20:I20)</f>
        <v>0</v>
      </c>
    </row>
    <row r="21" spans="2:15" ht="15.75" x14ac:dyDescent="0.25">
      <c r="B21" s="8" t="s">
        <v>19</v>
      </c>
      <c r="C21" s="9"/>
      <c r="D21" s="9"/>
      <c r="E21" s="9"/>
      <c r="F21" s="9"/>
      <c r="G21" s="9"/>
      <c r="H21" s="9"/>
      <c r="I21" s="10"/>
      <c r="J21" s="11">
        <f>SUM(C21:I21)</f>
        <v>0</v>
      </c>
    </row>
    <row r="22" spans="2:15" ht="15.75" x14ac:dyDescent="0.25">
      <c r="B22" s="8" t="s">
        <v>20</v>
      </c>
      <c r="C22" s="9"/>
      <c r="D22" s="9"/>
      <c r="E22" s="9"/>
      <c r="F22" s="9"/>
      <c r="G22" s="9"/>
      <c r="H22" s="9"/>
      <c r="I22" s="10"/>
      <c r="J22" s="11">
        <f>SUM(C22:I22)</f>
        <v>0</v>
      </c>
    </row>
    <row r="23" spans="2:15" ht="16.5" thickBot="1" x14ac:dyDescent="0.3">
      <c r="B23" s="12" t="s">
        <v>21</v>
      </c>
      <c r="C23" s="13"/>
      <c r="D23" s="13"/>
      <c r="E23" s="13"/>
      <c r="F23" s="13"/>
      <c r="G23" s="13"/>
      <c r="H23" s="13"/>
      <c r="I23" s="14"/>
      <c r="J23" s="11">
        <f>SUM(C23:I23)</f>
        <v>0</v>
      </c>
      <c r="M23" s="15"/>
      <c r="O23" s="15"/>
    </row>
    <row r="24" spans="2:15" ht="16.5" thickTop="1" x14ac:dyDescent="0.25">
      <c r="B24" s="16" t="s">
        <v>7</v>
      </c>
      <c r="C24" s="17">
        <f>SUM(C12:C23)</f>
        <v>704509467</v>
      </c>
      <c r="D24" s="17">
        <f t="shared" ref="D24:I24" si="1">SUM(D12:D23)</f>
        <v>1812596657</v>
      </c>
      <c r="E24" s="17">
        <f t="shared" si="1"/>
        <v>582324632</v>
      </c>
      <c r="F24" s="17">
        <f t="shared" si="1"/>
        <v>796327679</v>
      </c>
      <c r="G24" s="17">
        <f t="shared" si="1"/>
        <v>67109897</v>
      </c>
      <c r="H24" s="17">
        <f t="shared" si="1"/>
        <v>357748508</v>
      </c>
      <c r="I24" s="17">
        <f t="shared" si="1"/>
        <v>720624216</v>
      </c>
      <c r="J24" s="18"/>
    </row>
    <row r="25" spans="2:15" ht="15.75" x14ac:dyDescent="0.25">
      <c r="B25" s="19"/>
      <c r="C25" s="20"/>
      <c r="D25" s="20"/>
      <c r="E25" s="20"/>
      <c r="F25" s="20"/>
      <c r="G25" s="20"/>
      <c r="H25" s="20"/>
      <c r="I25" s="20"/>
      <c r="J25" s="20"/>
    </row>
    <row r="26" spans="2:15" ht="15.75" x14ac:dyDescent="0.25">
      <c r="B26" s="19"/>
      <c r="C26" s="20"/>
      <c r="D26" s="20"/>
      <c r="E26" s="20"/>
      <c r="F26" s="20"/>
      <c r="G26" s="20"/>
      <c r="H26" s="20"/>
      <c r="I26" s="20"/>
      <c r="J26" s="20"/>
    </row>
    <row r="27" spans="2:15" ht="15.75" x14ac:dyDescent="0.25">
      <c r="B27" s="19"/>
      <c r="C27" s="20"/>
      <c r="D27" s="20"/>
      <c r="E27" s="20"/>
      <c r="F27" s="20"/>
      <c r="G27" s="20"/>
      <c r="H27" s="20"/>
      <c r="I27" s="20"/>
      <c r="J27" s="20"/>
    </row>
    <row r="29" spans="2:15" ht="15" x14ac:dyDescent="0.25">
      <c r="B29" s="24" t="s">
        <v>23</v>
      </c>
      <c r="C29" s="23"/>
      <c r="D29" s="23"/>
      <c r="E29" s="23"/>
    </row>
    <row r="30" spans="2:15" ht="15" x14ac:dyDescent="0.25">
      <c r="B30" s="25" t="s">
        <v>26</v>
      </c>
      <c r="C30" s="23"/>
      <c r="D30" s="23"/>
      <c r="E30" s="23"/>
    </row>
    <row r="33" spans="2:2" x14ac:dyDescent="0.3">
      <c r="B33" s="22"/>
    </row>
  </sheetData>
  <mergeCells count="11">
    <mergeCell ref="J10:J11"/>
    <mergeCell ref="B4:J4"/>
    <mergeCell ref="B5:J5"/>
    <mergeCell ref="B8:J8"/>
    <mergeCell ref="C10:C11"/>
    <mergeCell ref="D10:D11"/>
    <mergeCell ref="E10:E11"/>
    <mergeCell ref="F10:F11"/>
    <mergeCell ref="G10:G11"/>
    <mergeCell ref="H10:H11"/>
    <mergeCell ref="I10:I11"/>
  </mergeCells>
  <pageMargins left="0.11811023622047245" right="0.31496062992125984" top="0.35433070866141736" bottom="0.15748031496062992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Saa</dc:creator>
  <cp:lastModifiedBy>Kenny Matthei discurso matri manlio andres nicole</cp:lastModifiedBy>
  <cp:lastPrinted>2024-03-06T14:06:54Z</cp:lastPrinted>
  <dcterms:created xsi:type="dcterms:W3CDTF">2022-11-14T17:26:57Z</dcterms:created>
  <dcterms:modified xsi:type="dcterms:W3CDTF">2024-04-13T15:39:52Z</dcterms:modified>
</cp:coreProperties>
</file>